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oll\OneDrive\Documents\Sportvisserij Castricum\de Salamander\wedstrijdzaken\"/>
    </mc:Choice>
  </mc:AlternateContent>
  <xr:revisionPtr revIDLastSave="0" documentId="8_{24C06958-4BAA-4A5F-A7B5-E0F8071895CF}" xr6:coauthVersionLast="47" xr6:coauthVersionMax="47" xr10:uidLastSave="{00000000-0000-0000-0000-000000000000}"/>
  <bookViews>
    <workbookView xWindow="-108" yWindow="-108" windowWidth="23256" windowHeight="12456" xr2:uid="{8D3F773A-AAA3-4CAA-8208-A0B94531E9B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1" l="1"/>
  <c r="Q14" i="1"/>
  <c r="Q13" i="1"/>
  <c r="Q12" i="1"/>
  <c r="Q11" i="1"/>
  <c r="Q10" i="1"/>
  <c r="Q9" i="1"/>
  <c r="Q7" i="1"/>
  <c r="Q8" i="1"/>
  <c r="Q6" i="1"/>
  <c r="Q63" i="1"/>
  <c r="G64" i="1"/>
  <c r="Q23" i="1"/>
  <c r="Q24" i="1"/>
  <c r="Q25" i="1"/>
  <c r="Q26" i="1"/>
  <c r="Q27" i="1"/>
  <c r="Q28" i="1"/>
  <c r="Q29" i="1"/>
  <c r="Q30" i="1"/>
  <c r="Q31" i="1"/>
  <c r="Q16" i="1"/>
  <c r="Q17" i="1"/>
  <c r="Q18" i="1"/>
  <c r="Q19" i="1"/>
  <c r="Q20" i="1"/>
  <c r="Q21" i="1"/>
  <c r="Q22" i="1"/>
  <c r="Q4" i="1"/>
  <c r="Q5" i="1"/>
  <c r="Q3" i="1"/>
  <c r="P64" i="1"/>
  <c r="O64" i="1"/>
  <c r="N64" i="1"/>
  <c r="M64" i="1"/>
  <c r="L64" i="1"/>
  <c r="K64" i="1"/>
  <c r="J64" i="1"/>
  <c r="I64" i="1"/>
  <c r="H64" i="1"/>
  <c r="F64" i="1"/>
  <c r="E64" i="1"/>
  <c r="D64" i="1"/>
  <c r="C64" i="1"/>
  <c r="B64" i="1"/>
  <c r="Q62" i="1"/>
  <c r="Q61" i="1"/>
  <c r="Q32" i="1"/>
  <c r="Q60" i="1"/>
  <c r="Q59" i="1"/>
  <c r="Q57" i="1"/>
  <c r="Q58" i="1"/>
  <c r="Q56" i="1"/>
  <c r="Q55" i="1"/>
  <c r="Q54" i="1"/>
  <c r="Q53" i="1"/>
  <c r="Q52" i="1"/>
  <c r="Q51" i="1"/>
  <c r="Q50" i="1"/>
  <c r="Q48" i="1"/>
  <c r="Q49" i="1"/>
  <c r="Q47" i="1"/>
  <c r="Q46" i="1"/>
  <c r="Q45" i="1"/>
  <c r="Q44" i="1"/>
  <c r="Q40" i="1"/>
  <c r="Q43" i="1"/>
  <c r="Q42" i="1"/>
  <c r="Q41" i="1"/>
  <c r="Q39" i="1"/>
  <c r="Q38" i="1"/>
  <c r="Q37" i="1"/>
  <c r="Q36" i="1"/>
  <c r="Q35" i="1"/>
  <c r="Q64" i="1" l="1"/>
</calcChain>
</file>

<file path=xl/sharedStrings.xml><?xml version="1.0" encoding="utf-8"?>
<sst xmlns="http://schemas.openxmlformats.org/spreadsheetml/2006/main" count="70" uniqueCount="42">
  <si>
    <t>Jan Hans Berg</t>
  </si>
  <si>
    <t>Hielke Boomsma</t>
  </si>
  <si>
    <t>Wilfried Duijs</t>
  </si>
  <si>
    <t>Frans Glorie</t>
  </si>
  <si>
    <t>Gert Groentjes</t>
  </si>
  <si>
    <t>Paul Hollenberg</t>
  </si>
  <si>
    <t>Aad Hollenberg</t>
  </si>
  <si>
    <t>Gilles v.d. Meijden</t>
  </si>
  <si>
    <t>Co Molenaar</t>
  </si>
  <si>
    <t>Willem Olbers</t>
  </si>
  <si>
    <t>Leo Pancras</t>
  </si>
  <si>
    <t>John Scheepmaker</t>
  </si>
  <si>
    <t>Bert Teeuwen</t>
  </si>
  <si>
    <t>Nico Weel</t>
  </si>
  <si>
    <t>Gert-Jan de Zeeuw</t>
  </si>
  <si>
    <t>Peter Zijp</t>
  </si>
  <si>
    <t>Cor Zonneveld</t>
  </si>
  <si>
    <t>Naam</t>
  </si>
  <si>
    <t>Ed Blok</t>
  </si>
  <si>
    <t>Gerard Duin</t>
  </si>
  <si>
    <t>Piet Ooms</t>
  </si>
  <si>
    <t>Sjaak Tessel</t>
  </si>
  <si>
    <t>Gerard Welp</t>
  </si>
  <si>
    <t>Hans Welp</t>
  </si>
  <si>
    <t xml:space="preserve">aantal vissers </t>
  </si>
  <si>
    <t>totaal aantal cm</t>
  </si>
  <si>
    <t>Harry Hahn</t>
  </si>
  <si>
    <t xml:space="preserve"> Stand </t>
  </si>
  <si>
    <t xml:space="preserve"> punten</t>
  </si>
  <si>
    <t>Kees Jan  Castricum</t>
  </si>
  <si>
    <t>Tot cm</t>
  </si>
  <si>
    <t xml:space="preserve">Tot Stand </t>
  </si>
  <si>
    <t>Gilles v.d. M.</t>
  </si>
  <si>
    <t>Kees Jan C.</t>
  </si>
  <si>
    <t>Reza Naderi</t>
  </si>
  <si>
    <t>Zondagochtend Viswedstrijden 2023/2024</t>
  </si>
  <si>
    <t xml:space="preserve"> </t>
  </si>
  <si>
    <t>Mark Zomerdijk</t>
  </si>
  <si>
    <t>Jeroen Kaandorp</t>
  </si>
  <si>
    <t>Martien Duijn</t>
  </si>
  <si>
    <t>X</t>
  </si>
  <si>
    <t xml:space="preserve">Martien Duijn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</si>
</sst>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2" xfId="1" applyFont="1" applyBorder="1" applyAlignment="1">
      <alignment wrapText="1"/>
    </xf>
    <xf numFmtId="0" fontId="1" fillId="0" borderId="2" xfId="0" applyFont="1" applyBorder="1"/>
    <xf numFmtId="16" fontId="1" fillId="0" borderId="2" xfId="0" applyNumberFormat="1" applyFont="1" applyBorder="1"/>
    <xf numFmtId="16" fontId="1" fillId="0" borderId="2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1" applyFont="1" applyAlignment="1">
      <alignment wrapText="1"/>
    </xf>
    <xf numFmtId="0" fontId="0" fillId="0" borderId="0" xfId="0" applyAlignment="1">
      <alignment horizontal="center"/>
    </xf>
    <xf numFmtId="16" fontId="1" fillId="0" borderId="5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Standaard" xfId="0" builtinId="0"/>
    <cellStyle name="Standaard_Blad1" xfId="1" xr:uid="{48947116-2098-492B-8CCF-4BCEE682CB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A0637-10F2-4C01-BA6F-A775912F89FD}">
  <dimension ref="A1:CM65"/>
  <sheetViews>
    <sheetView tabSelected="1" workbookViewId="0">
      <selection activeCell="A34" sqref="A34:XFD37"/>
    </sheetView>
  </sheetViews>
  <sheetFormatPr defaultRowHeight="14.4" x14ac:dyDescent="0.3"/>
  <cols>
    <col min="1" max="1" width="18.6640625" customWidth="1"/>
    <col min="2" max="2" width="5.5546875" customWidth="1"/>
    <col min="3" max="3" width="6.5546875" customWidth="1"/>
    <col min="4" max="4" width="6.21875" customWidth="1"/>
    <col min="5" max="5" width="6.77734375" customWidth="1"/>
    <col min="6" max="6" width="6.33203125" customWidth="1"/>
    <col min="7" max="7" width="6.5546875" customWidth="1"/>
    <col min="8" max="8" width="7" customWidth="1"/>
    <col min="9" max="10" width="6.77734375" customWidth="1"/>
    <col min="11" max="11" width="6.21875" customWidth="1"/>
    <col min="12" max="12" width="7.33203125" customWidth="1"/>
    <col min="13" max="13" width="7.21875" customWidth="1"/>
    <col min="14" max="14" width="6.77734375" customWidth="1"/>
    <col min="15" max="15" width="7" customWidth="1"/>
    <col min="16" max="16" width="6.21875" customWidth="1"/>
    <col min="17" max="17" width="7.44140625" customWidth="1"/>
    <col min="18" max="18" width="9.77734375" customWidth="1"/>
    <col min="19" max="19" width="6.21875" customWidth="1"/>
  </cols>
  <sheetData>
    <row r="1" spans="1:91" s="1" customFormat="1" x14ac:dyDescent="0.3">
      <c r="A1" s="15" t="s">
        <v>35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7"/>
    </row>
    <row r="2" spans="1:91" s="2" customFormat="1" x14ac:dyDescent="0.3">
      <c r="A2" s="7" t="s">
        <v>17</v>
      </c>
      <c r="B2" s="8">
        <v>45025</v>
      </c>
      <c r="C2" s="8">
        <v>45039</v>
      </c>
      <c r="D2" s="8">
        <v>45053</v>
      </c>
      <c r="E2" s="8">
        <v>45067</v>
      </c>
      <c r="F2" s="8">
        <v>45095</v>
      </c>
      <c r="G2" s="8">
        <v>45172</v>
      </c>
      <c r="H2" s="8">
        <v>45186</v>
      </c>
      <c r="I2" s="8">
        <v>45200</v>
      </c>
      <c r="J2" s="8">
        <v>45214</v>
      </c>
      <c r="K2" s="8">
        <v>45235</v>
      </c>
      <c r="L2" s="8">
        <v>45249</v>
      </c>
      <c r="M2" s="9">
        <v>45270</v>
      </c>
      <c r="N2" s="9"/>
      <c r="O2" s="9"/>
      <c r="P2" s="8"/>
      <c r="Q2" s="9" t="s">
        <v>28</v>
      </c>
      <c r="R2" s="14" t="s">
        <v>27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91" ht="15.6" x14ac:dyDescent="0.3">
      <c r="A3" s="3" t="s">
        <v>1</v>
      </c>
      <c r="B3" s="4">
        <v>2</v>
      </c>
      <c r="C3" s="4">
        <v>17</v>
      </c>
      <c r="D3" s="4">
        <v>1</v>
      </c>
      <c r="E3" s="4">
        <v>1</v>
      </c>
      <c r="F3" s="4">
        <v>13</v>
      </c>
      <c r="G3" s="4">
        <v>2</v>
      </c>
      <c r="H3" s="4">
        <v>17</v>
      </c>
      <c r="I3" s="4">
        <v>5</v>
      </c>
      <c r="J3" s="4">
        <v>0</v>
      </c>
      <c r="K3" s="4">
        <v>0</v>
      </c>
      <c r="L3" s="4">
        <v>1</v>
      </c>
      <c r="M3" s="4"/>
      <c r="N3" s="4"/>
      <c r="O3" s="4"/>
      <c r="P3" s="4"/>
      <c r="Q3" s="4">
        <f t="shared" ref="Q3:Q32" si="0">SUM(B3:P3)</f>
        <v>59</v>
      </c>
      <c r="R3" s="4">
        <v>2</v>
      </c>
    </row>
    <row r="4" spans="1:91" x14ac:dyDescent="0.3">
      <c r="A4" s="5" t="s">
        <v>21</v>
      </c>
      <c r="B4" s="4">
        <v>4</v>
      </c>
      <c r="C4" s="4">
        <v>3</v>
      </c>
      <c r="D4" s="4">
        <v>13</v>
      </c>
      <c r="E4" s="4">
        <v>4</v>
      </c>
      <c r="F4" s="4">
        <v>10</v>
      </c>
      <c r="G4" s="4">
        <v>1</v>
      </c>
      <c r="H4" s="4">
        <v>3</v>
      </c>
      <c r="I4" s="4">
        <v>3</v>
      </c>
      <c r="J4" s="4">
        <v>0</v>
      </c>
      <c r="K4" s="4">
        <v>0</v>
      </c>
      <c r="L4" s="4">
        <v>2</v>
      </c>
      <c r="M4" s="4"/>
      <c r="N4" s="4"/>
      <c r="O4" s="4"/>
      <c r="P4" s="4"/>
      <c r="Q4" s="4">
        <f t="shared" si="0"/>
        <v>43</v>
      </c>
      <c r="R4" s="4">
        <v>1</v>
      </c>
    </row>
    <row r="5" spans="1:91" ht="15.75" customHeight="1" x14ac:dyDescent="0.3">
      <c r="A5" s="6" t="s">
        <v>7</v>
      </c>
      <c r="B5" s="4">
        <v>1</v>
      </c>
      <c r="C5" s="4">
        <v>2</v>
      </c>
      <c r="D5" s="4">
        <v>10</v>
      </c>
      <c r="E5" s="4">
        <v>10</v>
      </c>
      <c r="F5" s="4">
        <v>1</v>
      </c>
      <c r="G5" s="4">
        <v>9</v>
      </c>
      <c r="H5" s="4">
        <v>13</v>
      </c>
      <c r="I5" s="4">
        <v>13</v>
      </c>
      <c r="J5" s="4">
        <v>0</v>
      </c>
      <c r="K5" s="4">
        <v>0</v>
      </c>
      <c r="L5" s="4">
        <v>6</v>
      </c>
      <c r="M5" s="4"/>
      <c r="N5" s="4"/>
      <c r="O5" s="4"/>
      <c r="P5" s="4"/>
      <c r="Q5" s="4">
        <f t="shared" si="0"/>
        <v>65</v>
      </c>
      <c r="R5" s="4">
        <v>4</v>
      </c>
    </row>
    <row r="6" spans="1:91" ht="15.6" x14ac:dyDescent="0.3">
      <c r="A6" s="6" t="s">
        <v>3</v>
      </c>
      <c r="B6" s="4">
        <v>5</v>
      </c>
      <c r="C6" s="4">
        <v>4</v>
      </c>
      <c r="D6" s="4">
        <v>2</v>
      </c>
      <c r="E6" s="4">
        <v>5</v>
      </c>
      <c r="F6" s="4">
        <v>13</v>
      </c>
      <c r="G6" s="4">
        <v>19</v>
      </c>
      <c r="H6" s="4">
        <v>2</v>
      </c>
      <c r="I6" s="4">
        <v>9</v>
      </c>
      <c r="J6" s="4">
        <v>0</v>
      </c>
      <c r="K6" s="4">
        <v>0</v>
      </c>
      <c r="L6" s="4">
        <v>3</v>
      </c>
      <c r="M6" s="4"/>
      <c r="N6" s="4"/>
      <c r="O6" s="4"/>
      <c r="P6" s="4"/>
      <c r="Q6" s="4">
        <f t="shared" ref="Q6:Q15" si="1">SUM(B6:P6)</f>
        <v>62</v>
      </c>
      <c r="R6" s="4">
        <v>3</v>
      </c>
    </row>
    <row r="7" spans="1:91" ht="15.6" x14ac:dyDescent="0.3">
      <c r="A7" s="6" t="s">
        <v>4</v>
      </c>
      <c r="B7" s="4">
        <v>11</v>
      </c>
      <c r="C7" s="4">
        <v>1</v>
      </c>
      <c r="D7" s="4">
        <v>9</v>
      </c>
      <c r="E7" s="4">
        <v>10</v>
      </c>
      <c r="F7" s="4">
        <v>4</v>
      </c>
      <c r="G7" s="4">
        <v>10</v>
      </c>
      <c r="H7" s="4">
        <v>8</v>
      </c>
      <c r="I7" s="4">
        <v>11</v>
      </c>
      <c r="J7" s="4">
        <v>0</v>
      </c>
      <c r="K7" s="4">
        <v>0</v>
      </c>
      <c r="L7" s="4">
        <v>10</v>
      </c>
      <c r="M7" s="4"/>
      <c r="N7" s="4"/>
      <c r="O7" s="4"/>
      <c r="P7" s="4"/>
      <c r="Q7" s="4">
        <f t="shared" si="1"/>
        <v>74</v>
      </c>
      <c r="R7" s="4">
        <v>6</v>
      </c>
    </row>
    <row r="8" spans="1:91" ht="15.6" x14ac:dyDescent="0.3">
      <c r="A8" s="6" t="s">
        <v>15</v>
      </c>
      <c r="B8" s="4">
        <v>3</v>
      </c>
      <c r="C8" s="4">
        <v>9</v>
      </c>
      <c r="D8" s="4">
        <v>14</v>
      </c>
      <c r="E8" s="4">
        <v>7</v>
      </c>
      <c r="F8" s="4">
        <v>13</v>
      </c>
      <c r="G8" s="4">
        <v>14</v>
      </c>
      <c r="H8" s="4">
        <v>6</v>
      </c>
      <c r="I8" s="4">
        <v>17</v>
      </c>
      <c r="J8" s="4">
        <v>0</v>
      </c>
      <c r="K8" s="4">
        <v>0</v>
      </c>
      <c r="L8" s="4">
        <v>11</v>
      </c>
      <c r="M8" s="4"/>
      <c r="N8" s="4"/>
      <c r="O8" s="4"/>
      <c r="P8" s="4"/>
      <c r="Q8" s="4">
        <f t="shared" si="1"/>
        <v>94</v>
      </c>
      <c r="R8" s="4">
        <v>11</v>
      </c>
    </row>
    <row r="9" spans="1:91" ht="15.6" x14ac:dyDescent="0.3">
      <c r="A9" s="6" t="s">
        <v>16</v>
      </c>
      <c r="B9" s="4">
        <v>10</v>
      </c>
      <c r="C9" s="4">
        <v>12</v>
      </c>
      <c r="D9" s="4">
        <v>13</v>
      </c>
      <c r="E9" s="4">
        <v>10</v>
      </c>
      <c r="F9" s="4">
        <v>9</v>
      </c>
      <c r="G9" s="4">
        <v>12</v>
      </c>
      <c r="H9" s="4">
        <v>4</v>
      </c>
      <c r="I9" s="4">
        <v>1</v>
      </c>
      <c r="J9" s="4">
        <v>0</v>
      </c>
      <c r="K9" s="4">
        <v>0</v>
      </c>
      <c r="L9" s="4">
        <v>10</v>
      </c>
      <c r="M9" s="4"/>
      <c r="N9" s="4"/>
      <c r="O9" s="4"/>
      <c r="P9" s="4"/>
      <c r="Q9" s="4">
        <f t="shared" si="1"/>
        <v>81</v>
      </c>
      <c r="R9" s="4">
        <v>7</v>
      </c>
    </row>
    <row r="10" spans="1:91" ht="15.6" x14ac:dyDescent="0.3">
      <c r="A10" s="6" t="s">
        <v>9</v>
      </c>
      <c r="B10" s="4">
        <v>20</v>
      </c>
      <c r="C10" s="4">
        <v>7</v>
      </c>
      <c r="D10" s="4">
        <v>14</v>
      </c>
      <c r="E10" s="4">
        <v>11</v>
      </c>
      <c r="F10" s="4">
        <v>13</v>
      </c>
      <c r="G10" s="4">
        <v>6</v>
      </c>
      <c r="H10" s="4">
        <v>17</v>
      </c>
      <c r="I10" s="4">
        <v>2</v>
      </c>
      <c r="J10" s="4">
        <v>0</v>
      </c>
      <c r="K10" s="4">
        <v>0</v>
      </c>
      <c r="L10" s="4">
        <v>11</v>
      </c>
      <c r="M10" s="4"/>
      <c r="N10" s="4"/>
      <c r="O10" s="4"/>
      <c r="P10" s="4"/>
      <c r="Q10" s="4">
        <f t="shared" si="1"/>
        <v>101</v>
      </c>
      <c r="R10" s="4">
        <v>15</v>
      </c>
    </row>
    <row r="11" spans="1:91" ht="15.6" x14ac:dyDescent="0.3">
      <c r="A11" s="6" t="s">
        <v>19</v>
      </c>
      <c r="B11" s="4">
        <v>17</v>
      </c>
      <c r="C11" s="4">
        <v>11</v>
      </c>
      <c r="D11" s="4">
        <v>11</v>
      </c>
      <c r="E11" s="4">
        <v>10</v>
      </c>
      <c r="F11" s="4">
        <v>12</v>
      </c>
      <c r="G11" s="4">
        <v>15</v>
      </c>
      <c r="H11" s="4">
        <v>16</v>
      </c>
      <c r="I11" s="4">
        <v>16</v>
      </c>
      <c r="J11" s="4">
        <v>0</v>
      </c>
      <c r="K11" s="4">
        <v>0</v>
      </c>
      <c r="L11" s="4">
        <v>7</v>
      </c>
      <c r="M11" s="4"/>
      <c r="N11" s="4"/>
      <c r="O11" s="4"/>
      <c r="P11" s="4"/>
      <c r="Q11" s="4">
        <f t="shared" si="1"/>
        <v>115</v>
      </c>
      <c r="R11" s="4">
        <v>21</v>
      </c>
    </row>
    <row r="12" spans="1:91" ht="15.6" x14ac:dyDescent="0.3">
      <c r="A12" s="6" t="s">
        <v>8</v>
      </c>
      <c r="B12" s="4">
        <v>16</v>
      </c>
      <c r="C12" s="4">
        <v>16</v>
      </c>
      <c r="D12" s="4">
        <v>13</v>
      </c>
      <c r="E12" s="4">
        <v>8</v>
      </c>
      <c r="F12" s="4">
        <v>3</v>
      </c>
      <c r="G12" s="4">
        <v>7</v>
      </c>
      <c r="H12" s="4">
        <v>8</v>
      </c>
      <c r="I12" s="4">
        <v>14</v>
      </c>
      <c r="J12" s="4">
        <v>0</v>
      </c>
      <c r="K12" s="4">
        <v>0</v>
      </c>
      <c r="L12" s="4">
        <v>10</v>
      </c>
      <c r="M12" s="4"/>
      <c r="N12" s="4"/>
      <c r="O12" s="4"/>
      <c r="P12" s="4"/>
      <c r="Q12" s="4">
        <f t="shared" si="1"/>
        <v>95</v>
      </c>
      <c r="R12" s="4">
        <v>12</v>
      </c>
    </row>
    <row r="13" spans="1:91" ht="15.6" x14ac:dyDescent="0.3">
      <c r="A13" s="6" t="s">
        <v>18</v>
      </c>
      <c r="B13" s="4">
        <v>12</v>
      </c>
      <c r="C13" s="4">
        <v>17</v>
      </c>
      <c r="D13" s="4">
        <v>8</v>
      </c>
      <c r="E13" s="4">
        <v>10</v>
      </c>
      <c r="F13" s="4">
        <v>13</v>
      </c>
      <c r="G13" s="4">
        <v>18</v>
      </c>
      <c r="H13" s="4">
        <v>7</v>
      </c>
      <c r="I13" s="4">
        <v>17</v>
      </c>
      <c r="J13" s="4">
        <v>0</v>
      </c>
      <c r="K13" s="4">
        <v>0</v>
      </c>
      <c r="L13" s="4">
        <v>11</v>
      </c>
      <c r="M13" s="4"/>
      <c r="N13" s="4"/>
      <c r="O13" s="4"/>
      <c r="P13" s="4"/>
      <c r="Q13" s="4">
        <f t="shared" si="1"/>
        <v>113</v>
      </c>
      <c r="R13" s="4">
        <v>20</v>
      </c>
    </row>
    <row r="14" spans="1:91" ht="15.6" x14ac:dyDescent="0.3">
      <c r="A14" s="6" t="s">
        <v>5</v>
      </c>
      <c r="B14" s="4">
        <v>20</v>
      </c>
      <c r="C14" s="4">
        <v>15</v>
      </c>
      <c r="D14" s="4">
        <v>7</v>
      </c>
      <c r="E14" s="4">
        <v>10</v>
      </c>
      <c r="F14" s="4">
        <v>13</v>
      </c>
      <c r="G14" s="4">
        <v>5</v>
      </c>
      <c r="H14" s="4">
        <v>10</v>
      </c>
      <c r="I14" s="4">
        <v>17</v>
      </c>
      <c r="J14" s="4">
        <v>0</v>
      </c>
      <c r="K14" s="4">
        <v>0</v>
      </c>
      <c r="L14" s="4">
        <v>11</v>
      </c>
      <c r="M14" s="4"/>
      <c r="N14" s="4"/>
      <c r="O14" s="4"/>
      <c r="P14" s="4"/>
      <c r="Q14" s="4">
        <f t="shared" si="1"/>
        <v>108</v>
      </c>
      <c r="R14" s="4">
        <v>19</v>
      </c>
    </row>
    <row r="15" spans="1:91" ht="15.6" x14ac:dyDescent="0.3">
      <c r="A15" s="6" t="s">
        <v>13</v>
      </c>
      <c r="B15" s="4">
        <v>15</v>
      </c>
      <c r="C15" s="4">
        <v>14</v>
      </c>
      <c r="D15" s="4">
        <v>4</v>
      </c>
      <c r="E15" s="4">
        <v>3</v>
      </c>
      <c r="F15" s="4">
        <v>8</v>
      </c>
      <c r="G15" s="4">
        <v>15</v>
      </c>
      <c r="H15" s="4">
        <v>1</v>
      </c>
      <c r="I15" s="4">
        <v>17</v>
      </c>
      <c r="J15" s="4">
        <v>0</v>
      </c>
      <c r="K15" s="4">
        <v>0</v>
      </c>
      <c r="L15" s="4">
        <v>11</v>
      </c>
      <c r="M15" s="4"/>
      <c r="N15" s="4"/>
      <c r="O15" s="4"/>
      <c r="P15" s="4"/>
      <c r="Q15" s="4">
        <f t="shared" si="1"/>
        <v>88</v>
      </c>
      <c r="R15" s="4">
        <v>8</v>
      </c>
    </row>
    <row r="16" spans="1:91" ht="15.6" x14ac:dyDescent="0.3">
      <c r="A16" s="6" t="s">
        <v>22</v>
      </c>
      <c r="B16" s="4">
        <v>14</v>
      </c>
      <c r="C16" s="4">
        <v>16</v>
      </c>
      <c r="D16" s="4">
        <v>3</v>
      </c>
      <c r="E16" s="4">
        <v>2</v>
      </c>
      <c r="F16" s="4">
        <v>13</v>
      </c>
      <c r="G16" s="4">
        <v>17</v>
      </c>
      <c r="H16" s="4">
        <v>15</v>
      </c>
      <c r="I16" s="4">
        <v>4</v>
      </c>
      <c r="J16" s="4">
        <v>0</v>
      </c>
      <c r="K16" s="4">
        <v>0</v>
      </c>
      <c r="L16" s="4">
        <v>4</v>
      </c>
      <c r="M16" s="4"/>
      <c r="N16" s="4"/>
      <c r="O16" s="4"/>
      <c r="P16" s="4"/>
      <c r="Q16" s="4">
        <f t="shared" si="0"/>
        <v>88</v>
      </c>
      <c r="R16" s="4">
        <v>8</v>
      </c>
    </row>
    <row r="17" spans="1:18" ht="15.6" x14ac:dyDescent="0.3">
      <c r="A17" s="3" t="s">
        <v>10</v>
      </c>
      <c r="B17" s="4">
        <v>13</v>
      </c>
      <c r="C17" s="4">
        <v>8</v>
      </c>
      <c r="D17" s="4">
        <v>13</v>
      </c>
      <c r="E17" s="4">
        <v>11</v>
      </c>
      <c r="F17" s="4">
        <v>13</v>
      </c>
      <c r="G17" s="4">
        <v>8</v>
      </c>
      <c r="H17" s="4">
        <v>17</v>
      </c>
      <c r="I17" s="4">
        <v>10</v>
      </c>
      <c r="J17" s="4">
        <v>0</v>
      </c>
      <c r="K17" s="4">
        <v>0</v>
      </c>
      <c r="L17" s="4">
        <v>8</v>
      </c>
      <c r="M17" s="4"/>
      <c r="N17" s="4"/>
      <c r="O17" s="4"/>
      <c r="P17" s="4"/>
      <c r="Q17" s="4">
        <f t="shared" si="0"/>
        <v>101</v>
      </c>
      <c r="R17" s="4">
        <v>15</v>
      </c>
    </row>
    <row r="18" spans="1:18" ht="16.5" customHeight="1" x14ac:dyDescent="0.3">
      <c r="A18" s="6" t="s">
        <v>14</v>
      </c>
      <c r="B18" s="4">
        <v>7</v>
      </c>
      <c r="C18" s="4">
        <v>10</v>
      </c>
      <c r="D18" s="4">
        <v>12</v>
      </c>
      <c r="E18" s="4">
        <v>10</v>
      </c>
      <c r="F18" s="4">
        <v>2</v>
      </c>
      <c r="G18" s="4">
        <v>4</v>
      </c>
      <c r="H18" s="4">
        <v>5</v>
      </c>
      <c r="I18" s="4">
        <v>12</v>
      </c>
      <c r="J18" s="4">
        <v>0</v>
      </c>
      <c r="K18" s="4">
        <v>0</v>
      </c>
      <c r="L18" s="4">
        <v>11</v>
      </c>
      <c r="M18" s="4"/>
      <c r="N18" s="4"/>
      <c r="O18" s="4"/>
      <c r="P18" s="4"/>
      <c r="Q18" s="4">
        <f t="shared" si="0"/>
        <v>73</v>
      </c>
      <c r="R18" s="4">
        <v>5</v>
      </c>
    </row>
    <row r="19" spans="1:18" ht="15.6" x14ac:dyDescent="0.3">
      <c r="A19" s="6" t="s">
        <v>12</v>
      </c>
      <c r="B19" s="4">
        <v>8</v>
      </c>
      <c r="C19" s="4">
        <v>13</v>
      </c>
      <c r="D19" s="4">
        <v>13</v>
      </c>
      <c r="E19" s="4">
        <v>6</v>
      </c>
      <c r="F19" s="4">
        <v>7</v>
      </c>
      <c r="G19" s="4">
        <v>18</v>
      </c>
      <c r="H19" s="4">
        <v>10</v>
      </c>
      <c r="I19" s="4">
        <v>8</v>
      </c>
      <c r="J19" s="4">
        <v>0</v>
      </c>
      <c r="K19" s="4">
        <v>0</v>
      </c>
      <c r="L19" s="4">
        <v>8</v>
      </c>
      <c r="M19" s="4"/>
      <c r="N19" s="4"/>
      <c r="O19" s="4"/>
      <c r="P19" s="4"/>
      <c r="Q19" s="4">
        <f t="shared" si="0"/>
        <v>91</v>
      </c>
      <c r="R19" s="4">
        <v>10</v>
      </c>
    </row>
    <row r="20" spans="1:18" ht="15.6" x14ac:dyDescent="0.3">
      <c r="A20" s="6" t="s">
        <v>23</v>
      </c>
      <c r="B20" s="4">
        <v>18</v>
      </c>
      <c r="C20" s="4">
        <v>6</v>
      </c>
      <c r="D20" s="4">
        <v>6</v>
      </c>
      <c r="E20" s="4">
        <v>10</v>
      </c>
      <c r="F20" s="4">
        <v>5</v>
      </c>
      <c r="G20" s="4">
        <v>13</v>
      </c>
      <c r="H20" s="4">
        <v>16</v>
      </c>
      <c r="I20" s="4">
        <v>15</v>
      </c>
      <c r="J20" s="4">
        <v>0</v>
      </c>
      <c r="K20" s="4">
        <v>0</v>
      </c>
      <c r="L20" s="4">
        <v>10</v>
      </c>
      <c r="M20" s="4"/>
      <c r="N20" s="4"/>
      <c r="O20" s="4"/>
      <c r="P20" s="4"/>
      <c r="Q20" s="4">
        <f t="shared" si="0"/>
        <v>99</v>
      </c>
      <c r="R20" s="4">
        <v>13</v>
      </c>
    </row>
    <row r="21" spans="1:18" ht="15.75" customHeight="1" x14ac:dyDescent="0.3">
      <c r="A21" s="6" t="s">
        <v>29</v>
      </c>
      <c r="B21" s="4">
        <v>6</v>
      </c>
      <c r="C21" s="4">
        <v>5</v>
      </c>
      <c r="D21" s="4">
        <v>13</v>
      </c>
      <c r="E21" s="4">
        <v>9</v>
      </c>
      <c r="F21" s="4">
        <v>6</v>
      </c>
      <c r="G21" s="4">
        <v>19</v>
      </c>
      <c r="H21" s="4">
        <v>16</v>
      </c>
      <c r="I21" s="4">
        <v>17</v>
      </c>
      <c r="J21" s="4">
        <v>0</v>
      </c>
      <c r="K21" s="4">
        <v>0</v>
      </c>
      <c r="L21" s="4">
        <v>10</v>
      </c>
      <c r="M21" s="4"/>
      <c r="N21" s="4"/>
      <c r="O21" s="4"/>
      <c r="P21" s="4"/>
      <c r="Q21" s="4">
        <f t="shared" si="0"/>
        <v>101</v>
      </c>
      <c r="R21" s="4">
        <v>15</v>
      </c>
    </row>
    <row r="22" spans="1:18" ht="17.55" customHeight="1" x14ac:dyDescent="0.3">
      <c r="A22" s="6" t="s">
        <v>11</v>
      </c>
      <c r="B22" s="4">
        <v>20</v>
      </c>
      <c r="C22" s="4">
        <v>17</v>
      </c>
      <c r="D22" s="4">
        <v>14</v>
      </c>
      <c r="E22" s="4">
        <v>10</v>
      </c>
      <c r="F22" s="4">
        <v>13</v>
      </c>
      <c r="G22" s="4">
        <v>3</v>
      </c>
      <c r="H22" s="4">
        <v>12</v>
      </c>
      <c r="I22" s="4">
        <v>7</v>
      </c>
      <c r="J22" s="4">
        <v>0</v>
      </c>
      <c r="K22" s="4">
        <v>0</v>
      </c>
      <c r="L22" s="4">
        <v>11</v>
      </c>
      <c r="M22" s="4"/>
      <c r="N22" s="4"/>
      <c r="O22" s="4"/>
      <c r="P22" s="4"/>
      <c r="Q22" s="4">
        <f t="shared" si="0"/>
        <v>107</v>
      </c>
      <c r="R22" s="4">
        <v>18</v>
      </c>
    </row>
    <row r="23" spans="1:18" ht="15.6" x14ac:dyDescent="0.3">
      <c r="A23" s="3" t="s">
        <v>2</v>
      </c>
      <c r="B23" s="4">
        <v>9</v>
      </c>
      <c r="C23" s="4">
        <v>17</v>
      </c>
      <c r="D23" s="4">
        <v>5</v>
      </c>
      <c r="E23" s="4">
        <v>11</v>
      </c>
      <c r="F23" s="4">
        <v>13</v>
      </c>
      <c r="G23" s="4">
        <v>17</v>
      </c>
      <c r="H23" s="4">
        <v>17</v>
      </c>
      <c r="I23" s="4">
        <v>6</v>
      </c>
      <c r="J23" s="4">
        <v>0</v>
      </c>
      <c r="K23" s="4">
        <v>0</v>
      </c>
      <c r="L23" s="4">
        <v>5</v>
      </c>
      <c r="M23" s="4"/>
      <c r="N23" s="4"/>
      <c r="O23" s="4"/>
      <c r="P23" s="4"/>
      <c r="Q23" s="4">
        <f t="shared" si="0"/>
        <v>100</v>
      </c>
      <c r="R23" s="4">
        <v>14</v>
      </c>
    </row>
    <row r="24" spans="1:18" ht="15.6" x14ac:dyDescent="0.3">
      <c r="A24" s="6" t="s">
        <v>26</v>
      </c>
      <c r="B24" s="4">
        <v>20</v>
      </c>
      <c r="C24" s="4">
        <v>17</v>
      </c>
      <c r="D24" s="4">
        <v>14</v>
      </c>
      <c r="E24" s="4">
        <v>11</v>
      </c>
      <c r="F24" s="4">
        <v>13</v>
      </c>
      <c r="G24" s="4">
        <v>19</v>
      </c>
      <c r="H24" s="4">
        <v>17</v>
      </c>
      <c r="I24" s="4">
        <v>17</v>
      </c>
      <c r="J24" s="4">
        <v>0</v>
      </c>
      <c r="K24" s="4">
        <v>0</v>
      </c>
      <c r="L24" s="4">
        <v>11</v>
      </c>
      <c r="M24" s="4"/>
      <c r="N24" s="4"/>
      <c r="O24" s="4"/>
      <c r="P24" s="4"/>
      <c r="Q24" s="4">
        <f t="shared" si="0"/>
        <v>139</v>
      </c>
      <c r="R24" s="4">
        <v>25</v>
      </c>
    </row>
    <row r="25" spans="1:18" x14ac:dyDescent="0.3">
      <c r="A25" s="5" t="s">
        <v>20</v>
      </c>
      <c r="B25" s="4">
        <v>20</v>
      </c>
      <c r="C25" s="4">
        <v>17</v>
      </c>
      <c r="D25" s="4">
        <v>14</v>
      </c>
      <c r="E25" s="4">
        <v>11</v>
      </c>
      <c r="F25" s="4">
        <v>13</v>
      </c>
      <c r="G25" s="4">
        <v>19</v>
      </c>
      <c r="H25" s="4">
        <v>17</v>
      </c>
      <c r="I25" s="4">
        <v>17</v>
      </c>
      <c r="J25" s="4">
        <v>0</v>
      </c>
      <c r="K25" s="4">
        <v>0</v>
      </c>
      <c r="L25" s="4">
        <v>11</v>
      </c>
      <c r="M25" s="4"/>
      <c r="N25" s="4"/>
      <c r="O25" s="4"/>
      <c r="P25" s="4"/>
      <c r="Q25" s="4">
        <f t="shared" si="0"/>
        <v>139</v>
      </c>
      <c r="R25" s="4">
        <v>25</v>
      </c>
    </row>
    <row r="26" spans="1:18" ht="15.6" x14ac:dyDescent="0.3">
      <c r="A26" s="6" t="s">
        <v>0</v>
      </c>
      <c r="B26" s="4">
        <v>20</v>
      </c>
      <c r="C26" s="4">
        <v>17</v>
      </c>
      <c r="D26" s="4">
        <v>14</v>
      </c>
      <c r="E26" s="4">
        <v>11</v>
      </c>
      <c r="F26" s="4">
        <v>13</v>
      </c>
      <c r="G26" s="4">
        <v>19</v>
      </c>
      <c r="H26" s="4">
        <v>17</v>
      </c>
      <c r="I26" s="4">
        <v>17</v>
      </c>
      <c r="J26" s="4">
        <v>0</v>
      </c>
      <c r="K26" s="4">
        <v>0</v>
      </c>
      <c r="L26" s="4">
        <v>11</v>
      </c>
      <c r="M26" s="4"/>
      <c r="N26" s="4"/>
      <c r="O26" s="4"/>
      <c r="P26" s="4"/>
      <c r="Q26" s="4">
        <f t="shared" si="0"/>
        <v>139</v>
      </c>
      <c r="R26" s="4">
        <v>25</v>
      </c>
    </row>
    <row r="27" spans="1:18" ht="15.6" x14ac:dyDescent="0.3">
      <c r="A27" s="6" t="s">
        <v>6</v>
      </c>
      <c r="B27" s="4">
        <v>20</v>
      </c>
      <c r="C27" s="4">
        <v>17</v>
      </c>
      <c r="D27" s="4">
        <v>14</v>
      </c>
      <c r="E27" s="4">
        <v>11</v>
      </c>
      <c r="F27" s="4">
        <v>13</v>
      </c>
      <c r="G27" s="4">
        <v>19</v>
      </c>
      <c r="H27" s="4">
        <v>17</v>
      </c>
      <c r="I27" s="4">
        <v>17</v>
      </c>
      <c r="J27" s="4">
        <v>0</v>
      </c>
      <c r="K27" s="4">
        <v>0</v>
      </c>
      <c r="L27" s="4">
        <v>11</v>
      </c>
      <c r="M27" s="4"/>
      <c r="N27" s="4"/>
      <c r="O27" s="4"/>
      <c r="P27" s="4"/>
      <c r="Q27" s="4">
        <f t="shared" si="0"/>
        <v>139</v>
      </c>
      <c r="R27" s="4">
        <v>25</v>
      </c>
    </row>
    <row r="28" spans="1:18" ht="15.6" x14ac:dyDescent="0.3">
      <c r="A28" s="6" t="s">
        <v>34</v>
      </c>
      <c r="B28" s="4">
        <v>18</v>
      </c>
      <c r="C28" s="4">
        <v>17</v>
      </c>
      <c r="D28" s="4">
        <v>14</v>
      </c>
      <c r="E28" s="4">
        <v>11</v>
      </c>
      <c r="F28" s="4">
        <v>13</v>
      </c>
      <c r="G28" s="4">
        <v>19</v>
      </c>
      <c r="H28" s="4">
        <v>17</v>
      </c>
      <c r="I28" s="4">
        <v>17</v>
      </c>
      <c r="J28" s="4">
        <v>0</v>
      </c>
      <c r="K28" s="4">
        <v>0</v>
      </c>
      <c r="L28" s="4">
        <v>11</v>
      </c>
      <c r="M28" s="4"/>
      <c r="N28" s="4"/>
      <c r="O28" s="4"/>
      <c r="P28" s="4"/>
      <c r="Q28" s="4">
        <f t="shared" si="0"/>
        <v>137</v>
      </c>
      <c r="R28" s="4">
        <v>23</v>
      </c>
    </row>
    <row r="29" spans="1:18" ht="15.6" x14ac:dyDescent="0.3">
      <c r="A29" s="6" t="s">
        <v>37</v>
      </c>
      <c r="B29" s="4">
        <v>19</v>
      </c>
      <c r="C29" s="4">
        <v>17</v>
      </c>
      <c r="D29" s="4">
        <v>13</v>
      </c>
      <c r="E29" s="4">
        <v>11</v>
      </c>
      <c r="F29" s="4">
        <v>13</v>
      </c>
      <c r="G29" s="4">
        <v>19</v>
      </c>
      <c r="H29" s="4">
        <v>17</v>
      </c>
      <c r="I29" s="4">
        <v>17</v>
      </c>
      <c r="J29" s="4">
        <v>0</v>
      </c>
      <c r="K29" s="4">
        <v>0</v>
      </c>
      <c r="L29" s="4">
        <v>11</v>
      </c>
      <c r="M29" s="4"/>
      <c r="N29" s="4"/>
      <c r="O29" s="4"/>
      <c r="P29" s="4"/>
      <c r="Q29" s="4">
        <f t="shared" si="0"/>
        <v>137</v>
      </c>
      <c r="R29" s="4">
        <v>23</v>
      </c>
    </row>
    <row r="30" spans="1:18" ht="15.6" x14ac:dyDescent="0.3">
      <c r="A30" s="6" t="s">
        <v>38</v>
      </c>
      <c r="B30" s="4">
        <v>20</v>
      </c>
      <c r="C30" s="4">
        <v>17</v>
      </c>
      <c r="D30" s="4">
        <v>14</v>
      </c>
      <c r="E30" s="4">
        <v>10</v>
      </c>
      <c r="F30" s="4">
        <v>11</v>
      </c>
      <c r="G30" s="4">
        <v>18</v>
      </c>
      <c r="H30" s="4">
        <v>17</v>
      </c>
      <c r="I30" s="4">
        <v>17</v>
      </c>
      <c r="J30" s="4">
        <v>0</v>
      </c>
      <c r="K30" s="4">
        <v>0</v>
      </c>
      <c r="L30" s="4">
        <v>11</v>
      </c>
      <c r="M30" s="4"/>
      <c r="N30" s="4"/>
      <c r="O30" s="4"/>
      <c r="P30" s="4"/>
      <c r="Q30" s="4">
        <f t="shared" si="0"/>
        <v>135</v>
      </c>
      <c r="R30" s="4">
        <v>22</v>
      </c>
    </row>
    <row r="31" spans="1:18" ht="15.6" x14ac:dyDescent="0.3">
      <c r="A31" s="6" t="s">
        <v>39</v>
      </c>
      <c r="B31" s="4"/>
      <c r="C31" s="4"/>
      <c r="D31" s="4"/>
      <c r="E31" s="4"/>
      <c r="F31" s="4"/>
      <c r="G31" s="4">
        <v>10</v>
      </c>
      <c r="H31" s="4">
        <v>17</v>
      </c>
      <c r="I31" s="4">
        <v>17</v>
      </c>
      <c r="J31" s="4">
        <v>0</v>
      </c>
      <c r="K31" s="4">
        <v>0</v>
      </c>
      <c r="L31" s="4">
        <v>11</v>
      </c>
      <c r="M31" s="4"/>
      <c r="N31" s="4"/>
      <c r="O31" s="4"/>
      <c r="P31" s="4"/>
      <c r="Q31" s="4">
        <f t="shared" si="0"/>
        <v>55</v>
      </c>
      <c r="R31" s="4" t="s">
        <v>40</v>
      </c>
    </row>
    <row r="32" spans="1:18" ht="15.6" x14ac:dyDescent="0.3">
      <c r="A32" s="6" t="s">
        <v>24</v>
      </c>
      <c r="B32" s="4">
        <v>20</v>
      </c>
      <c r="C32" s="4">
        <v>17</v>
      </c>
      <c r="D32" s="4">
        <v>19</v>
      </c>
      <c r="E32" s="4">
        <v>19</v>
      </c>
      <c r="F32" s="4">
        <v>12</v>
      </c>
      <c r="G32" s="4">
        <v>21</v>
      </c>
      <c r="H32" s="4">
        <v>19</v>
      </c>
      <c r="I32" s="4">
        <v>16</v>
      </c>
      <c r="J32" s="4">
        <v>0</v>
      </c>
      <c r="K32" s="4">
        <v>0</v>
      </c>
      <c r="L32" s="4">
        <v>17</v>
      </c>
      <c r="M32" s="4"/>
      <c r="N32" s="4"/>
      <c r="O32" s="4"/>
      <c r="P32" s="4"/>
      <c r="Q32" s="4">
        <f t="shared" si="0"/>
        <v>160</v>
      </c>
      <c r="R32" s="4"/>
    </row>
    <row r="33" spans="1:19" ht="15.6" x14ac:dyDescent="0.3">
      <c r="A33" s="11"/>
      <c r="B33" s="12" t="s">
        <v>36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 x14ac:dyDescent="0.3">
      <c r="A34" s="7" t="s">
        <v>17</v>
      </c>
      <c r="B34" s="8">
        <v>45025</v>
      </c>
      <c r="C34" s="8">
        <v>45039</v>
      </c>
      <c r="D34" s="8">
        <v>45053</v>
      </c>
      <c r="E34" s="8">
        <v>45067</v>
      </c>
      <c r="F34" s="8">
        <v>45095</v>
      </c>
      <c r="G34" s="8">
        <v>45172</v>
      </c>
      <c r="H34" s="8">
        <v>45186</v>
      </c>
      <c r="I34" s="8">
        <v>45200</v>
      </c>
      <c r="J34" s="8">
        <v>45214</v>
      </c>
      <c r="K34" s="8">
        <v>45235</v>
      </c>
      <c r="L34" s="8">
        <v>45249</v>
      </c>
      <c r="M34" s="9">
        <v>45270</v>
      </c>
      <c r="N34" s="9"/>
      <c r="O34" s="9"/>
      <c r="P34" s="8"/>
      <c r="Q34" s="13" t="s">
        <v>30</v>
      </c>
      <c r="R34" s="7" t="s">
        <v>31</v>
      </c>
    </row>
    <row r="35" spans="1:19" ht="15.6" x14ac:dyDescent="0.3">
      <c r="A35" s="3" t="s">
        <v>1</v>
      </c>
      <c r="B35" s="4">
        <v>224</v>
      </c>
      <c r="C35" s="4">
        <v>0</v>
      </c>
      <c r="D35" s="4">
        <v>101</v>
      </c>
      <c r="E35" s="4">
        <v>127</v>
      </c>
      <c r="F35" s="4">
        <v>0</v>
      </c>
      <c r="G35" s="4">
        <v>102</v>
      </c>
      <c r="H35" s="4">
        <v>0</v>
      </c>
      <c r="I35" s="4">
        <v>127</v>
      </c>
      <c r="J35" s="4">
        <v>0</v>
      </c>
      <c r="K35" s="4">
        <v>0</v>
      </c>
      <c r="L35" s="4">
        <v>296</v>
      </c>
      <c r="M35" s="4"/>
      <c r="N35" s="4"/>
      <c r="O35" s="4"/>
      <c r="P35" s="4"/>
      <c r="Q35" s="4">
        <f t="shared" ref="Q35:Q57" si="2">SUM(B35:P35)</f>
        <v>977</v>
      </c>
      <c r="R35" s="4">
        <v>2</v>
      </c>
    </row>
    <row r="36" spans="1:19" x14ac:dyDescent="0.3">
      <c r="A36" s="5" t="s">
        <v>21</v>
      </c>
      <c r="B36" s="4">
        <v>159</v>
      </c>
      <c r="C36" s="4">
        <v>120</v>
      </c>
      <c r="D36" s="4">
        <v>0</v>
      </c>
      <c r="E36" s="4">
        <v>47</v>
      </c>
      <c r="F36" s="4">
        <v>57</v>
      </c>
      <c r="G36" s="4">
        <v>233</v>
      </c>
      <c r="H36" s="4">
        <v>53</v>
      </c>
      <c r="I36" s="4">
        <v>158</v>
      </c>
      <c r="J36" s="4">
        <v>0</v>
      </c>
      <c r="K36" s="4">
        <v>0</v>
      </c>
      <c r="L36" s="4">
        <v>234</v>
      </c>
      <c r="M36" s="4"/>
      <c r="N36" s="4"/>
      <c r="O36" s="4"/>
      <c r="P36" s="4"/>
      <c r="Q36" s="4">
        <f t="shared" si="2"/>
        <v>1061</v>
      </c>
      <c r="R36" s="4">
        <v>1</v>
      </c>
    </row>
    <row r="37" spans="1:19" ht="15.75" customHeight="1" x14ac:dyDescent="0.3">
      <c r="A37" s="6" t="s">
        <v>32</v>
      </c>
      <c r="B37" s="4">
        <v>240</v>
      </c>
      <c r="C37" s="4">
        <v>129</v>
      </c>
      <c r="D37" s="4">
        <v>20</v>
      </c>
      <c r="E37" s="4">
        <v>0</v>
      </c>
      <c r="F37" s="4">
        <v>165</v>
      </c>
      <c r="G37" s="4">
        <v>23</v>
      </c>
      <c r="H37" s="4">
        <v>22</v>
      </c>
      <c r="I37" s="4">
        <v>61</v>
      </c>
      <c r="J37" s="4">
        <v>0</v>
      </c>
      <c r="K37" s="4">
        <v>0</v>
      </c>
      <c r="L37" s="4">
        <v>31</v>
      </c>
      <c r="M37" s="4"/>
      <c r="N37" s="4"/>
      <c r="O37" s="4"/>
      <c r="P37" s="4"/>
      <c r="Q37" s="4">
        <f t="shared" si="2"/>
        <v>691</v>
      </c>
      <c r="R37" s="4">
        <v>4</v>
      </c>
    </row>
    <row r="38" spans="1:19" ht="15.6" x14ac:dyDescent="0.3">
      <c r="A38" s="6" t="s">
        <v>3</v>
      </c>
      <c r="B38" s="4">
        <v>137</v>
      </c>
      <c r="C38" s="4">
        <v>115</v>
      </c>
      <c r="D38" s="4">
        <v>72</v>
      </c>
      <c r="E38" s="4">
        <v>28</v>
      </c>
      <c r="F38" s="4">
        <v>0</v>
      </c>
      <c r="G38" s="4">
        <v>0</v>
      </c>
      <c r="H38" s="4">
        <v>113</v>
      </c>
      <c r="I38" s="4">
        <v>83</v>
      </c>
      <c r="J38" s="4">
        <v>0</v>
      </c>
      <c r="K38" s="4">
        <v>0</v>
      </c>
      <c r="L38" s="4">
        <v>101</v>
      </c>
      <c r="M38" s="4"/>
      <c r="N38" s="4"/>
      <c r="O38" s="4"/>
      <c r="P38" s="4"/>
      <c r="Q38" s="4">
        <f t="shared" si="2"/>
        <v>649</v>
      </c>
      <c r="R38" s="4">
        <v>3</v>
      </c>
    </row>
    <row r="39" spans="1:19" ht="15.6" x14ac:dyDescent="0.3">
      <c r="A39" s="6" t="s">
        <v>4</v>
      </c>
      <c r="B39" s="4">
        <v>75</v>
      </c>
      <c r="C39" s="4">
        <v>157</v>
      </c>
      <c r="D39" s="4">
        <v>24</v>
      </c>
      <c r="E39" s="4">
        <v>0</v>
      </c>
      <c r="F39" s="4">
        <v>126</v>
      </c>
      <c r="G39" s="4">
        <v>28</v>
      </c>
      <c r="H39" s="4">
        <v>26</v>
      </c>
      <c r="I39" s="4">
        <v>74</v>
      </c>
      <c r="J39" s="4">
        <v>0</v>
      </c>
      <c r="K39" s="4">
        <v>0</v>
      </c>
      <c r="L39" s="4">
        <v>0</v>
      </c>
      <c r="M39" s="4"/>
      <c r="N39" s="4"/>
      <c r="O39" s="4"/>
      <c r="P39" s="4"/>
      <c r="Q39" s="4">
        <f t="shared" si="2"/>
        <v>510</v>
      </c>
      <c r="R39" s="4">
        <v>6</v>
      </c>
    </row>
    <row r="40" spans="1:19" ht="15.6" x14ac:dyDescent="0.3">
      <c r="A40" s="6" t="s">
        <v>15</v>
      </c>
      <c r="B40" s="4">
        <v>193</v>
      </c>
      <c r="C40" s="4">
        <v>64</v>
      </c>
      <c r="D40" s="4">
        <v>0</v>
      </c>
      <c r="E40" s="4">
        <v>24</v>
      </c>
      <c r="F40" s="4">
        <v>0</v>
      </c>
      <c r="G40" s="4">
        <v>24</v>
      </c>
      <c r="H40" s="4">
        <v>37</v>
      </c>
      <c r="I40" s="4">
        <v>0</v>
      </c>
      <c r="J40" s="4">
        <v>0</v>
      </c>
      <c r="K40" s="4">
        <v>0</v>
      </c>
      <c r="L40" s="4">
        <v>0</v>
      </c>
      <c r="M40" s="4"/>
      <c r="N40" s="4"/>
      <c r="O40" s="4"/>
      <c r="P40" s="4"/>
      <c r="Q40" s="4">
        <f>SUM(B40:P40)</f>
        <v>342</v>
      </c>
      <c r="R40" s="4">
        <v>11</v>
      </c>
    </row>
    <row r="41" spans="1:19" ht="15.6" x14ac:dyDescent="0.3">
      <c r="A41" s="6" t="s">
        <v>16</v>
      </c>
      <c r="B41" s="4">
        <v>85</v>
      </c>
      <c r="C41" s="4">
        <v>29</v>
      </c>
      <c r="D41" s="4">
        <v>0</v>
      </c>
      <c r="E41" s="4">
        <v>0</v>
      </c>
      <c r="F41" s="4">
        <v>60</v>
      </c>
      <c r="G41" s="4">
        <v>26</v>
      </c>
      <c r="H41" s="4">
        <v>49</v>
      </c>
      <c r="I41" s="4">
        <v>192</v>
      </c>
      <c r="J41" s="4">
        <v>0</v>
      </c>
      <c r="K41" s="4">
        <v>0</v>
      </c>
      <c r="L41" s="4">
        <v>0</v>
      </c>
      <c r="M41" s="4"/>
      <c r="N41" s="4"/>
      <c r="O41" s="4"/>
      <c r="P41" s="4"/>
      <c r="Q41" s="4">
        <f t="shared" si="2"/>
        <v>441</v>
      </c>
      <c r="R41" s="4">
        <v>7</v>
      </c>
    </row>
    <row r="42" spans="1:19" ht="15.6" x14ac:dyDescent="0.3">
      <c r="A42" s="6" t="s">
        <v>9</v>
      </c>
      <c r="B42" s="4">
        <v>0</v>
      </c>
      <c r="C42" s="4">
        <v>85</v>
      </c>
      <c r="D42" s="4">
        <v>0</v>
      </c>
      <c r="E42" s="4">
        <v>0</v>
      </c>
      <c r="F42" s="4">
        <v>0</v>
      </c>
      <c r="G42" s="4">
        <v>39</v>
      </c>
      <c r="H42" s="4">
        <v>0</v>
      </c>
      <c r="I42" s="4">
        <v>178</v>
      </c>
      <c r="J42" s="4">
        <v>0</v>
      </c>
      <c r="K42" s="4">
        <v>0</v>
      </c>
      <c r="L42" s="4">
        <v>0</v>
      </c>
      <c r="M42" s="4"/>
      <c r="N42" s="4"/>
      <c r="O42" s="4"/>
      <c r="P42" s="4"/>
      <c r="Q42" s="4">
        <f>SUM(B42:P42)</f>
        <v>302</v>
      </c>
      <c r="R42" s="4">
        <v>15</v>
      </c>
    </row>
    <row r="43" spans="1:19" ht="15.6" x14ac:dyDescent="0.3">
      <c r="A43" s="6" t="s">
        <v>19</v>
      </c>
      <c r="B43" s="4">
        <v>33</v>
      </c>
      <c r="C43" s="4">
        <v>44</v>
      </c>
      <c r="D43" s="4">
        <v>18</v>
      </c>
      <c r="E43" s="4">
        <v>0</v>
      </c>
      <c r="F43" s="4">
        <v>0</v>
      </c>
      <c r="G43" s="4">
        <v>21</v>
      </c>
      <c r="H43" s="4">
        <v>0</v>
      </c>
      <c r="I43" s="4">
        <v>0</v>
      </c>
      <c r="J43" s="4">
        <v>0</v>
      </c>
      <c r="K43" s="4">
        <v>0</v>
      </c>
      <c r="L43" s="4">
        <v>26</v>
      </c>
      <c r="M43" s="4"/>
      <c r="N43" s="4"/>
      <c r="O43" s="4"/>
      <c r="P43" s="4"/>
      <c r="Q43" s="4">
        <f t="shared" si="2"/>
        <v>142</v>
      </c>
      <c r="R43" s="4">
        <v>21</v>
      </c>
    </row>
    <row r="44" spans="1:19" ht="15.6" x14ac:dyDescent="0.3">
      <c r="A44" s="6" t="s">
        <v>8</v>
      </c>
      <c r="B44" s="4">
        <v>48</v>
      </c>
      <c r="C44" s="4">
        <v>0</v>
      </c>
      <c r="D44" s="4">
        <v>0</v>
      </c>
      <c r="E44" s="4">
        <v>19</v>
      </c>
      <c r="F44" s="4">
        <v>144</v>
      </c>
      <c r="G44" s="4">
        <v>34</v>
      </c>
      <c r="H44" s="4">
        <v>26</v>
      </c>
      <c r="I44" s="4">
        <v>48</v>
      </c>
      <c r="J44" s="4">
        <v>0</v>
      </c>
      <c r="K44" s="4">
        <v>0</v>
      </c>
      <c r="L44" s="4">
        <v>0</v>
      </c>
      <c r="M44" s="4"/>
      <c r="N44" s="4"/>
      <c r="O44" s="4"/>
      <c r="P44" s="4"/>
      <c r="Q44" s="4">
        <f>SUM(B44:P44)</f>
        <v>319</v>
      </c>
      <c r="R44" s="4">
        <v>12</v>
      </c>
    </row>
    <row r="45" spans="1:19" ht="15.6" x14ac:dyDescent="0.3">
      <c r="A45" s="6" t="s">
        <v>18</v>
      </c>
      <c r="B45" s="4">
        <v>62</v>
      </c>
      <c r="C45" s="4">
        <v>0</v>
      </c>
      <c r="D45" s="4">
        <v>25</v>
      </c>
      <c r="E45" s="4">
        <v>0</v>
      </c>
      <c r="F45" s="4">
        <v>0</v>
      </c>
      <c r="G45" s="4">
        <v>0</v>
      </c>
      <c r="H45" s="4">
        <v>28</v>
      </c>
      <c r="I45" s="4">
        <v>0</v>
      </c>
      <c r="J45" s="4">
        <v>0</v>
      </c>
      <c r="K45" s="4">
        <v>0</v>
      </c>
      <c r="L45" s="4">
        <v>0</v>
      </c>
      <c r="M45" s="4"/>
      <c r="N45" s="4"/>
      <c r="O45" s="4"/>
      <c r="P45" s="4"/>
      <c r="Q45" s="4">
        <f>SUM(B45:P45)</f>
        <v>115</v>
      </c>
      <c r="R45" s="4">
        <v>20</v>
      </c>
    </row>
    <row r="46" spans="1:19" ht="15.6" x14ac:dyDescent="0.3">
      <c r="A46" s="6" t="s">
        <v>5</v>
      </c>
      <c r="B46" s="4">
        <v>0</v>
      </c>
      <c r="C46" s="4">
        <v>17</v>
      </c>
      <c r="D46" s="4">
        <v>27</v>
      </c>
      <c r="E46" s="4">
        <v>0</v>
      </c>
      <c r="F46" s="4">
        <v>0</v>
      </c>
      <c r="G46" s="4">
        <v>40</v>
      </c>
      <c r="H46" s="4">
        <v>25</v>
      </c>
      <c r="I46" s="4">
        <v>0</v>
      </c>
      <c r="J46" s="4">
        <v>0</v>
      </c>
      <c r="K46" s="4">
        <v>0</v>
      </c>
      <c r="L46" s="4">
        <v>0</v>
      </c>
      <c r="M46" s="4"/>
      <c r="N46" s="4"/>
      <c r="O46" s="4"/>
      <c r="P46" s="4"/>
      <c r="Q46" s="4">
        <f>SUM(B46:P46)</f>
        <v>109</v>
      </c>
      <c r="R46" s="4">
        <v>19</v>
      </c>
    </row>
    <row r="47" spans="1:19" ht="15.6" x14ac:dyDescent="0.3">
      <c r="A47" s="6" t="s">
        <v>13</v>
      </c>
      <c r="B47" s="4">
        <v>50</v>
      </c>
      <c r="C47" s="4">
        <v>27</v>
      </c>
      <c r="D47" s="4">
        <v>57</v>
      </c>
      <c r="E47" s="4">
        <v>74</v>
      </c>
      <c r="F47" s="4">
        <v>73</v>
      </c>
      <c r="G47" s="4">
        <v>21</v>
      </c>
      <c r="H47" s="4">
        <v>129</v>
      </c>
      <c r="I47" s="4">
        <v>0</v>
      </c>
      <c r="J47" s="4">
        <v>0</v>
      </c>
      <c r="K47" s="4">
        <v>0</v>
      </c>
      <c r="L47" s="4">
        <v>0</v>
      </c>
      <c r="M47" s="4"/>
      <c r="N47" s="4"/>
      <c r="O47" s="4"/>
      <c r="P47" s="4"/>
      <c r="Q47" s="4">
        <f t="shared" si="2"/>
        <v>431</v>
      </c>
      <c r="R47" s="4">
        <v>8</v>
      </c>
    </row>
    <row r="48" spans="1:19" ht="15.6" x14ac:dyDescent="0.3">
      <c r="A48" s="6" t="s">
        <v>22</v>
      </c>
      <c r="B48" s="4">
        <v>56</v>
      </c>
      <c r="C48" s="4">
        <v>0</v>
      </c>
      <c r="D48" s="4">
        <v>60</v>
      </c>
      <c r="E48" s="4">
        <v>106</v>
      </c>
      <c r="F48" s="4">
        <v>0</v>
      </c>
      <c r="G48" s="4">
        <v>19</v>
      </c>
      <c r="H48" s="4">
        <v>19</v>
      </c>
      <c r="I48" s="4">
        <v>139</v>
      </c>
      <c r="J48" s="4">
        <v>0</v>
      </c>
      <c r="K48" s="4">
        <v>0</v>
      </c>
      <c r="L48" s="4">
        <v>82</v>
      </c>
      <c r="M48" s="4"/>
      <c r="N48" s="4"/>
      <c r="O48" s="4"/>
      <c r="P48" s="4"/>
      <c r="Q48" s="4">
        <f t="shared" ref="Q48:Q54" si="3">SUM(B48:P48)</f>
        <v>481</v>
      </c>
      <c r="R48" s="4">
        <v>8</v>
      </c>
    </row>
    <row r="49" spans="1:18" ht="15.6" x14ac:dyDescent="0.3">
      <c r="A49" s="3" t="s">
        <v>10</v>
      </c>
      <c r="B49" s="4">
        <v>61</v>
      </c>
      <c r="C49" s="4">
        <v>69</v>
      </c>
      <c r="D49" s="4">
        <v>0</v>
      </c>
      <c r="E49" s="4">
        <v>0</v>
      </c>
      <c r="F49" s="4">
        <v>0</v>
      </c>
      <c r="G49" s="4">
        <v>30</v>
      </c>
      <c r="H49" s="4">
        <v>0</v>
      </c>
      <c r="I49" s="4">
        <v>82</v>
      </c>
      <c r="J49" s="4">
        <v>0</v>
      </c>
      <c r="K49" s="4">
        <v>0</v>
      </c>
      <c r="L49" s="4">
        <v>22</v>
      </c>
      <c r="M49" s="4"/>
      <c r="N49" s="4"/>
      <c r="O49" s="4"/>
      <c r="P49" s="4"/>
      <c r="Q49" s="4">
        <f t="shared" si="3"/>
        <v>264</v>
      </c>
      <c r="R49" s="4">
        <v>15</v>
      </c>
    </row>
    <row r="50" spans="1:18" ht="15.75" customHeight="1" x14ac:dyDescent="0.3">
      <c r="A50" s="6" t="s">
        <v>14</v>
      </c>
      <c r="B50" s="4">
        <v>107</v>
      </c>
      <c r="C50" s="4">
        <v>54</v>
      </c>
      <c r="D50" s="4">
        <v>17</v>
      </c>
      <c r="E50" s="4">
        <v>0</v>
      </c>
      <c r="F50" s="4">
        <v>146</v>
      </c>
      <c r="G50" s="4">
        <v>47</v>
      </c>
      <c r="H50" s="4">
        <v>47</v>
      </c>
      <c r="I50" s="4">
        <v>64</v>
      </c>
      <c r="J50" s="4">
        <v>0</v>
      </c>
      <c r="K50" s="4">
        <v>0</v>
      </c>
      <c r="L50" s="4">
        <v>0</v>
      </c>
      <c r="M50" s="4"/>
      <c r="N50" s="4"/>
      <c r="O50" s="4"/>
      <c r="P50" s="4"/>
      <c r="Q50" s="4">
        <f t="shared" si="3"/>
        <v>482</v>
      </c>
      <c r="R50" s="4">
        <v>5</v>
      </c>
    </row>
    <row r="51" spans="1:18" ht="15.6" x14ac:dyDescent="0.3">
      <c r="A51" s="6" t="s">
        <v>12</v>
      </c>
      <c r="B51" s="4">
        <v>96</v>
      </c>
      <c r="C51" s="4">
        <v>28</v>
      </c>
      <c r="D51" s="4">
        <v>0</v>
      </c>
      <c r="E51" s="4">
        <v>27</v>
      </c>
      <c r="F51" s="4">
        <v>96</v>
      </c>
      <c r="G51" s="4">
        <v>0</v>
      </c>
      <c r="H51" s="4">
        <v>25</v>
      </c>
      <c r="I51" s="4">
        <v>89</v>
      </c>
      <c r="J51" s="4">
        <v>0</v>
      </c>
      <c r="K51" s="4">
        <v>0</v>
      </c>
      <c r="L51" s="4">
        <v>22</v>
      </c>
      <c r="M51" s="4"/>
      <c r="N51" s="4"/>
      <c r="O51" s="4"/>
      <c r="P51" s="4"/>
      <c r="Q51" s="4">
        <f t="shared" si="3"/>
        <v>383</v>
      </c>
      <c r="R51" s="4">
        <v>10</v>
      </c>
    </row>
    <row r="52" spans="1:18" ht="15.6" x14ac:dyDescent="0.3">
      <c r="A52" s="6" t="s">
        <v>23</v>
      </c>
      <c r="B52" s="4">
        <v>31</v>
      </c>
      <c r="C52" s="4">
        <v>90</v>
      </c>
      <c r="D52" s="4">
        <v>40</v>
      </c>
      <c r="E52" s="4">
        <v>0</v>
      </c>
      <c r="F52" s="4">
        <v>114</v>
      </c>
      <c r="G52" s="4">
        <v>25</v>
      </c>
      <c r="H52" s="4">
        <v>0</v>
      </c>
      <c r="I52" s="4">
        <v>42</v>
      </c>
      <c r="J52" s="4">
        <v>0</v>
      </c>
      <c r="K52" s="4">
        <v>0</v>
      </c>
      <c r="L52" s="4">
        <v>0</v>
      </c>
      <c r="M52" s="4"/>
      <c r="N52" s="4"/>
      <c r="O52" s="4"/>
      <c r="P52" s="4"/>
      <c r="Q52" s="4">
        <f t="shared" si="3"/>
        <v>342</v>
      </c>
      <c r="R52" s="4">
        <v>13</v>
      </c>
    </row>
    <row r="53" spans="1:18" ht="15.75" customHeight="1" x14ac:dyDescent="0.3">
      <c r="A53" s="6" t="s">
        <v>33</v>
      </c>
      <c r="B53" s="4">
        <v>116</v>
      </c>
      <c r="C53" s="4">
        <v>91</v>
      </c>
      <c r="D53" s="4">
        <v>0</v>
      </c>
      <c r="E53" s="4">
        <v>18</v>
      </c>
      <c r="F53" s="4">
        <v>110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/>
      <c r="N53" s="4"/>
      <c r="O53" s="4"/>
      <c r="P53" s="4"/>
      <c r="Q53" s="4">
        <f t="shared" si="3"/>
        <v>335</v>
      </c>
      <c r="R53" s="4">
        <v>15</v>
      </c>
    </row>
    <row r="54" spans="1:18" ht="15.75" customHeight="1" x14ac:dyDescent="0.3">
      <c r="A54" s="6" t="s">
        <v>11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66</v>
      </c>
      <c r="H54" s="4">
        <v>24</v>
      </c>
      <c r="I54" s="4">
        <v>94</v>
      </c>
      <c r="J54" s="4">
        <v>0</v>
      </c>
      <c r="K54" s="4">
        <v>0</v>
      </c>
      <c r="L54" s="4">
        <v>0</v>
      </c>
      <c r="M54" s="4"/>
      <c r="N54" s="4"/>
      <c r="O54" s="4"/>
      <c r="P54" s="4"/>
      <c r="Q54" s="4">
        <f t="shared" si="3"/>
        <v>184</v>
      </c>
      <c r="R54" s="4">
        <v>18</v>
      </c>
    </row>
    <row r="55" spans="1:18" ht="15.6" x14ac:dyDescent="0.3">
      <c r="A55" s="3" t="s">
        <v>2</v>
      </c>
      <c r="B55" s="4">
        <v>90</v>
      </c>
      <c r="C55" s="4">
        <v>0</v>
      </c>
      <c r="D55" s="4">
        <v>51</v>
      </c>
      <c r="E55" s="4">
        <v>0</v>
      </c>
      <c r="F55" s="4">
        <v>0</v>
      </c>
      <c r="G55" s="4">
        <v>17</v>
      </c>
      <c r="H55" s="4">
        <v>0</v>
      </c>
      <c r="I55" s="4">
        <v>111</v>
      </c>
      <c r="J55" s="4">
        <v>0</v>
      </c>
      <c r="K55" s="4">
        <v>0</v>
      </c>
      <c r="L55" s="4">
        <v>47</v>
      </c>
      <c r="M55" s="4"/>
      <c r="N55" s="4"/>
      <c r="O55" s="4"/>
      <c r="P55" s="4"/>
      <c r="Q55" s="4">
        <f t="shared" si="2"/>
        <v>316</v>
      </c>
      <c r="R55" s="4">
        <v>14</v>
      </c>
    </row>
    <row r="56" spans="1:18" ht="15.6" x14ac:dyDescent="0.3">
      <c r="A56" s="6" t="s">
        <v>26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/>
      <c r="N56" s="4"/>
      <c r="O56" s="4"/>
      <c r="P56" s="4"/>
      <c r="Q56" s="4">
        <f>SUM(B56:P56)</f>
        <v>0</v>
      </c>
      <c r="R56" s="4">
        <v>25</v>
      </c>
    </row>
    <row r="57" spans="1:18" x14ac:dyDescent="0.3">
      <c r="A57" s="5" t="s">
        <v>20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/>
      <c r="N57" s="4"/>
      <c r="O57" s="4"/>
      <c r="P57" s="4"/>
      <c r="Q57" s="4">
        <f t="shared" si="2"/>
        <v>0</v>
      </c>
      <c r="R57" s="4">
        <v>25</v>
      </c>
    </row>
    <row r="58" spans="1:18" ht="15.6" x14ac:dyDescent="0.3">
      <c r="A58" s="6" t="s">
        <v>0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/>
      <c r="N58" s="4"/>
      <c r="O58" s="4"/>
      <c r="P58" s="4"/>
      <c r="Q58" s="4">
        <f t="shared" ref="Q58:Q63" si="4">SUM(B58:P58)</f>
        <v>0</v>
      </c>
      <c r="R58" s="4">
        <v>25</v>
      </c>
    </row>
    <row r="59" spans="1:18" ht="15.6" x14ac:dyDescent="0.3">
      <c r="A59" s="6" t="s">
        <v>6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/>
      <c r="N59" s="4"/>
      <c r="O59" s="4"/>
      <c r="P59" s="4"/>
      <c r="Q59" s="4">
        <f t="shared" si="4"/>
        <v>0</v>
      </c>
      <c r="R59" s="4">
        <v>25</v>
      </c>
    </row>
    <row r="60" spans="1:18" ht="15.6" x14ac:dyDescent="0.3">
      <c r="A60" s="6" t="s">
        <v>34</v>
      </c>
      <c r="B60" s="4">
        <v>29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/>
      <c r="N60" s="4"/>
      <c r="O60" s="4"/>
      <c r="P60" s="4"/>
      <c r="Q60" s="4">
        <f t="shared" si="4"/>
        <v>29</v>
      </c>
      <c r="R60" s="4">
        <v>23</v>
      </c>
    </row>
    <row r="61" spans="1:18" ht="15.6" x14ac:dyDescent="0.3">
      <c r="A61" s="6" t="s">
        <v>37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/>
      <c r="N61" s="4"/>
      <c r="O61" s="4"/>
      <c r="P61" s="4"/>
      <c r="Q61" s="4">
        <f t="shared" si="4"/>
        <v>0</v>
      </c>
      <c r="R61" s="4">
        <v>23</v>
      </c>
    </row>
    <row r="62" spans="1:18" ht="15.6" x14ac:dyDescent="0.3">
      <c r="A62" s="6" t="s">
        <v>38</v>
      </c>
      <c r="B62" s="4">
        <v>0</v>
      </c>
      <c r="C62" s="4">
        <v>0</v>
      </c>
      <c r="D62" s="4">
        <v>0</v>
      </c>
      <c r="E62" s="4">
        <v>0</v>
      </c>
      <c r="F62" s="4">
        <v>12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/>
      <c r="N62" s="4"/>
      <c r="O62" s="4"/>
      <c r="P62" s="4"/>
      <c r="Q62" s="4">
        <f t="shared" si="4"/>
        <v>12</v>
      </c>
      <c r="R62" s="4">
        <v>22</v>
      </c>
    </row>
    <row r="63" spans="1:18" ht="15.6" x14ac:dyDescent="0.3">
      <c r="A63" s="6" t="s">
        <v>41</v>
      </c>
      <c r="B63" s="4"/>
      <c r="C63" s="4"/>
      <c r="D63" s="4"/>
      <c r="E63" s="4"/>
      <c r="F63" s="4"/>
      <c r="G63" s="4">
        <v>28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/>
      <c r="N63" s="4"/>
      <c r="O63" s="4"/>
      <c r="P63" s="4"/>
      <c r="Q63" s="4">
        <f t="shared" si="4"/>
        <v>28</v>
      </c>
      <c r="R63" s="4" t="s">
        <v>40</v>
      </c>
    </row>
    <row r="64" spans="1:18" ht="15.6" x14ac:dyDescent="0.3">
      <c r="A64" s="6" t="s">
        <v>25</v>
      </c>
      <c r="B64" s="4">
        <f t="shared" ref="B64:K64" si="5">SUM(B35:B62)</f>
        <v>1892</v>
      </c>
      <c r="C64" s="4">
        <f t="shared" si="5"/>
        <v>1119</v>
      </c>
      <c r="D64" s="4">
        <f t="shared" si="5"/>
        <v>512</v>
      </c>
      <c r="E64" s="4">
        <f t="shared" si="5"/>
        <v>470</v>
      </c>
      <c r="F64" s="4">
        <f t="shared" si="5"/>
        <v>1103</v>
      </c>
      <c r="G64" s="4">
        <f>SUM(G35:G63)</f>
        <v>823</v>
      </c>
      <c r="H64" s="4">
        <f t="shared" si="5"/>
        <v>623</v>
      </c>
      <c r="I64" s="4">
        <f t="shared" si="5"/>
        <v>1542</v>
      </c>
      <c r="J64" s="4">
        <f t="shared" si="5"/>
        <v>0</v>
      </c>
      <c r="K64" s="4">
        <f t="shared" si="5"/>
        <v>0</v>
      </c>
      <c r="L64" s="4">
        <f>SUM(L35:L62 )</f>
        <v>861</v>
      </c>
      <c r="M64" s="10">
        <f>SUM(M35:M62)</f>
        <v>0</v>
      </c>
      <c r="N64" s="10">
        <f>SUM(N35:N62)</f>
        <v>0</v>
      </c>
      <c r="O64" s="4">
        <f>SUM(O35:O62)</f>
        <v>0</v>
      </c>
      <c r="P64" s="4">
        <f>SUM(P35:P62)</f>
        <v>0</v>
      </c>
      <c r="Q64" s="4">
        <f>SUM(Q35:Q63)</f>
        <v>8945</v>
      </c>
      <c r="R64" s="4"/>
    </row>
    <row r="65" spans="2:18" x14ac:dyDescent="0.3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</sheetData>
  <sortState xmlns:xlrd2="http://schemas.microsoft.com/office/spreadsheetml/2017/richdata2" ref="A1:Q32">
    <sortCondition ref="M3:M27"/>
  </sortState>
  <mergeCells count="1">
    <mergeCell ref="A1:S1"/>
  </mergeCells>
  <pageMargins left="0.51181102362204722" right="0.51181102362204722" top="0.35433070866141736" bottom="0.35433070866141736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Linda Rollenberg</cp:lastModifiedBy>
  <cp:lastPrinted>2023-11-21T12:25:57Z</cp:lastPrinted>
  <dcterms:created xsi:type="dcterms:W3CDTF">2022-10-14T09:51:27Z</dcterms:created>
  <dcterms:modified xsi:type="dcterms:W3CDTF">2023-11-23T18:31:56Z</dcterms:modified>
</cp:coreProperties>
</file>